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270" windowHeight="12090"/>
  </bookViews>
  <sheets>
    <sheet name="岗位表 " sheetId="3" r:id="rId1"/>
    <sheet name="Sheet1" sheetId="4" state="hidden" r:id="rId2"/>
  </sheets>
  <definedNames>
    <definedName name="_xlnm._FilterDatabase" localSheetId="0" hidden="1">'岗位表 '!$A$3:$K$4</definedName>
    <definedName name="_xlnm.Print_Titles" localSheetId="0">'岗位表 '!$1:$3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D16" i="3" l="1"/>
  <c r="K3" i="4" l="1"/>
  <c r="L3" i="4" s="1"/>
  <c r="K4" i="4"/>
  <c r="L4" i="4" s="1"/>
  <c r="K5" i="4"/>
  <c r="L5" i="4" s="1"/>
  <c r="K6" i="4"/>
  <c r="L6" i="4" s="1"/>
  <c r="K7" i="4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2" i="4"/>
  <c r="L2" i="4" s="1"/>
</calcChain>
</file>

<file path=xl/sharedStrings.xml><?xml version="1.0" encoding="utf-8"?>
<sst xmlns="http://schemas.openxmlformats.org/spreadsheetml/2006/main" count="212" uniqueCount="92">
  <si>
    <t>深圳信息职业技术学院2021年第2批聘用制教师（硕士层次）招聘岗位表</t>
  </si>
  <si>
    <t>序号</t>
  </si>
  <si>
    <t>部门</t>
  </si>
  <si>
    <t>岗位名称</t>
  </si>
  <si>
    <t>招聘人数</t>
  </si>
  <si>
    <t>岗位条件要求</t>
  </si>
  <si>
    <t>备注</t>
  </si>
  <si>
    <t>学历</t>
  </si>
  <si>
    <t>学位</t>
  </si>
  <si>
    <t>专业技术资格</t>
  </si>
  <si>
    <t>户籍</t>
  </si>
  <si>
    <t>研究生</t>
  </si>
  <si>
    <t>硕士</t>
  </si>
  <si>
    <t>不限</t>
  </si>
  <si>
    <t>软件学院</t>
  </si>
  <si>
    <t>教师岗</t>
  </si>
  <si>
    <t>信息与通信学院</t>
  </si>
  <si>
    <t>微电子学院</t>
    <phoneticPr fontId="3" type="noConversion"/>
  </si>
  <si>
    <t>硕士</t>
    <phoneticPr fontId="3" type="noConversion"/>
  </si>
  <si>
    <t>不限</t>
    <phoneticPr fontId="3" type="noConversion"/>
  </si>
  <si>
    <t>硕士</t>
    <phoneticPr fontId="3" type="noConversion"/>
  </si>
  <si>
    <t>不限</t>
    <phoneticPr fontId="3" type="noConversion"/>
  </si>
  <si>
    <t>不限</t>
    <phoneticPr fontId="3" type="noConversion"/>
  </si>
  <si>
    <t>计算机学院</t>
    <phoneticPr fontId="3" type="noConversion"/>
  </si>
  <si>
    <t>数字媒体学院</t>
    <phoneticPr fontId="3" type="noConversion"/>
  </si>
  <si>
    <t>交通与环境学院</t>
  </si>
  <si>
    <t>不限</t>
    <phoneticPr fontId="3" type="noConversion"/>
  </si>
  <si>
    <t>不限</t>
    <phoneticPr fontId="3" type="noConversion"/>
  </si>
  <si>
    <t>1.35周岁以下。
2.具有3年以上知名企业技术工作经历。</t>
    <phoneticPr fontId="3" type="noConversion"/>
  </si>
  <si>
    <t>财经学院</t>
    <phoneticPr fontId="3" type="noConversion"/>
  </si>
  <si>
    <t>智能制造与装备学院</t>
  </si>
  <si>
    <t>应用外语学院</t>
  </si>
  <si>
    <t>专任教师</t>
  </si>
  <si>
    <t>合计</t>
    <phoneticPr fontId="3" type="noConversion"/>
  </si>
  <si>
    <t>微电子学院</t>
  </si>
  <si>
    <t>智能光电技术应用专业教师岗</t>
  </si>
  <si>
    <t>智能产品开发与应用专业教师岗</t>
  </si>
  <si>
    <t>微电子技术专业教师岗</t>
  </si>
  <si>
    <t>集成电路技术专业教师岗</t>
  </si>
  <si>
    <t>计算机学院</t>
  </si>
  <si>
    <t>数字媒体学院</t>
  </si>
  <si>
    <t>教师岗1</t>
  </si>
  <si>
    <t>教师岗2</t>
  </si>
  <si>
    <t>教师岗3</t>
  </si>
  <si>
    <t>工业设计专任教师岗</t>
  </si>
  <si>
    <t>财经学院</t>
  </si>
  <si>
    <t>中德机器人学院</t>
  </si>
  <si>
    <t>体育部</t>
  </si>
  <si>
    <t>行标签</t>
  </si>
  <si>
    <t>求和项:招聘人数</t>
  </si>
  <si>
    <t>总计</t>
  </si>
  <si>
    <t>(空白)</t>
  </si>
  <si>
    <t>1.35周岁以下。
2.具有3年以上知名企业技术工作经历。</t>
    <phoneticPr fontId="3" type="noConversion"/>
  </si>
  <si>
    <t>不限</t>
    <phoneticPr fontId="3" type="noConversion"/>
  </si>
  <si>
    <t>教师岗1</t>
    <phoneticPr fontId="3" type="noConversion"/>
  </si>
  <si>
    <t>1.35周岁以下。
2.具有3年以上知名企业技术工作经历。</t>
  </si>
  <si>
    <t>1.35周岁以下。
2.具有3年以上专业相对应的工作经历。
3.有个人独立创作的作品。
4.本科为动画（B050610）、视觉传达设计（B050802）、产品设计（B050804）、艺术与科技（B050809）专业。</t>
  </si>
  <si>
    <t>1.35周岁以下。
2.具有3年以上专业相对应的工作经历。
3.有个人独立创作的作品。
4.本科为广告学（B050303）、网络与新媒体（B050306）专业。</t>
  </si>
  <si>
    <t>1.35周岁以下。
2.具有3年以上知名企业技术工作经历。
3.本科与硕士所学专业一致或相关。</t>
    <phoneticPr fontId="3" type="noConversion"/>
  </si>
  <si>
    <t>1.35周岁以下。
2.具有3年以上知名企业技术工作经历。
3.本科与硕士所学专业一致或相关。</t>
    <phoneticPr fontId="3" type="noConversion"/>
  </si>
  <si>
    <t>1.35周岁以下。
2.具有3年以上专业相对应的工作经历。
3.本科与硕士所学专业一致或相关。</t>
    <phoneticPr fontId="3" type="noConversion"/>
  </si>
  <si>
    <t>1.35周岁以下。
2.具有3年以上专业相对应的工作经历。
3.本科与硕士所学专业一致或相关。</t>
    <phoneticPr fontId="3" type="noConversion"/>
  </si>
  <si>
    <t>信息与通信工程，计算机科学与技术，控制科学与工程等相关专业</t>
  </si>
  <si>
    <t>电气工程，电子科学与技术，信息与通信工程，控制科学与工程，计算机科学与技术等相关专业</t>
    <phoneticPr fontId="3" type="noConversion"/>
  </si>
  <si>
    <t>交通运输工程，计算机科学与技术，控制科学与工程，信息与通信工程，电子科学与技术，电气工程，机械工程等相关专业</t>
    <phoneticPr fontId="3" type="noConversion"/>
  </si>
  <si>
    <t>会计学</t>
    <phoneticPr fontId="3" type="noConversion"/>
  </si>
  <si>
    <t>心理学等相关专业</t>
    <phoneticPr fontId="3" type="noConversion"/>
  </si>
  <si>
    <t>音乐学等相关专业</t>
    <phoneticPr fontId="3" type="noConversion"/>
  </si>
  <si>
    <t>1.35周岁以下。
2.具有3年以上专业相对应的工作经历。
3.大学本科要求为会计学（B120203）或财务管理（B120204）或审计学（B120207）。</t>
    <phoneticPr fontId="3" type="noConversion"/>
  </si>
  <si>
    <t>专业（学科）要求</t>
    <phoneticPr fontId="3" type="noConversion"/>
  </si>
  <si>
    <t>与岗位有关的其他条件</t>
    <phoneticPr fontId="3" type="noConversion"/>
  </si>
  <si>
    <t>艺术设计硕士（专业硕士）等相关专业</t>
    <phoneticPr fontId="3" type="noConversion"/>
  </si>
  <si>
    <t>新闻与传播硕士（专业硕士）等相关专业</t>
    <phoneticPr fontId="3" type="noConversion"/>
  </si>
  <si>
    <t>计算机应用技术，计算机软件与理论，计算机技术硕士（专业硕士），模式识别与智能系统等相关专业</t>
    <phoneticPr fontId="3" type="noConversion"/>
  </si>
  <si>
    <t>机械电子工程，控制理论与控制工程，模式识别与智能系统，控制工程硕士（专业硕士），机械制造及其自动化，动力工程及工程热物理，计算机科学与技术，控制科学与工程，机械工程，软件工程，电子科学与技术，信息与通信工程，测绘科学与技术，航空宇航科学与技术等相关专业</t>
    <phoneticPr fontId="3" type="noConversion"/>
  </si>
  <si>
    <t>电子科学与技术，信息与通信工程，控制科学与工程，计算机科学与技术，软件工程等相关专业</t>
    <phoneticPr fontId="3" type="noConversion"/>
  </si>
  <si>
    <t>教师岗3</t>
    <phoneticPr fontId="3" type="noConversion"/>
  </si>
  <si>
    <t>教师岗4</t>
    <phoneticPr fontId="3" type="noConversion"/>
  </si>
  <si>
    <t>教师岗5</t>
    <phoneticPr fontId="3" type="noConversion"/>
  </si>
  <si>
    <t>教师岗6</t>
    <phoneticPr fontId="3" type="noConversion"/>
  </si>
  <si>
    <t>教师岗7</t>
    <phoneticPr fontId="3" type="noConversion"/>
  </si>
  <si>
    <t>教师岗8</t>
    <phoneticPr fontId="3" type="noConversion"/>
  </si>
  <si>
    <t>教师岗9</t>
    <phoneticPr fontId="3" type="noConversion"/>
  </si>
  <si>
    <t>教师岗10</t>
    <phoneticPr fontId="3" type="noConversion"/>
  </si>
  <si>
    <t>教师岗11</t>
    <phoneticPr fontId="3" type="noConversion"/>
  </si>
  <si>
    <t>教师岗12</t>
    <phoneticPr fontId="3" type="noConversion"/>
  </si>
  <si>
    <r>
      <rPr>
        <sz val="10"/>
        <color theme="1"/>
        <rFont val="宋体"/>
        <family val="3"/>
        <charset val="134"/>
      </rPr>
      <t>中德机器人学院</t>
    </r>
  </si>
  <si>
    <r>
      <rPr>
        <sz val="10"/>
        <color theme="1"/>
        <rFont val="宋体"/>
        <family val="3"/>
        <charset val="134"/>
      </rPr>
      <t>研究生</t>
    </r>
  </si>
  <si>
    <r>
      <rPr>
        <sz val="10"/>
        <color theme="1"/>
        <rFont val="宋体"/>
        <family val="3"/>
        <charset val="134"/>
      </rPr>
      <t>硕士</t>
    </r>
  </si>
  <si>
    <r>
      <rPr>
        <sz val="10"/>
        <color theme="1"/>
        <rFont val="宋体"/>
        <family val="3"/>
        <charset val="134"/>
      </rPr>
      <t>不限</t>
    </r>
  </si>
  <si>
    <r>
      <t>1.35</t>
    </r>
    <r>
      <rPr>
        <sz val="10"/>
        <color theme="1"/>
        <rFont val="宋体"/>
        <family val="3"/>
        <charset val="134"/>
      </rPr>
      <t>周岁以下。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具有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年以上知名企业技术工作经历。</t>
    </r>
  </si>
  <si>
    <t>模式识别与智能系统、电子系统、计算机软件与理论，导航、制导与控制专业，微电子学与固体电子学、电路与系统，集成电路工程等相关专业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</si>
</sst>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20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name val="宋体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ziit" refreshedDate="44306.424248726849" createdVersion="5" refreshedVersion="5" minRefreshableVersion="3" recordCount="30">
  <cacheSource type="worksheet">
    <worksheetSource ref="A1:C1048576" sheet="Sheet1"/>
  </cacheSource>
  <cacheFields count="3">
    <cacheField name="部门" numFmtId="0">
      <sharedItems containsBlank="1" count="12">
        <s v="软件学院"/>
        <s v="信息与通信学院"/>
        <s v="微电子学院"/>
        <s v="计算机学院"/>
        <s v="数字媒体学院"/>
        <s v="智能制造与装备学院"/>
        <s v="交通与环境学院"/>
        <s v="财经学院"/>
        <s v="应用外语学院"/>
        <s v="中德机器人学院"/>
        <s v="体育部"/>
        <m/>
      </sharedItems>
    </cacheField>
    <cacheField name="岗位名称" numFmtId="0">
      <sharedItems containsBlank="1"/>
    </cacheField>
    <cacheField name="招聘人数" numFmtId="0">
      <sharedItems containsString="0" containsBlank="1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s v="教师岗"/>
    <n v="10"/>
  </r>
  <r>
    <x v="1"/>
    <s v="教师岗"/>
    <n v="6"/>
  </r>
  <r>
    <x v="2"/>
    <s v="智能光电技术应用专业教师岗"/>
    <n v="2"/>
  </r>
  <r>
    <x v="2"/>
    <s v="智能产品开发与应用专业教师岗"/>
    <n v="1"/>
  </r>
  <r>
    <x v="2"/>
    <s v="微电子技术专业教师岗"/>
    <n v="1"/>
  </r>
  <r>
    <x v="2"/>
    <s v="集成电路技术专业教师岗"/>
    <n v="1"/>
  </r>
  <r>
    <x v="3"/>
    <s v="教师岗"/>
    <n v="10"/>
  </r>
  <r>
    <x v="4"/>
    <s v="教师岗1"/>
    <n v="2"/>
  </r>
  <r>
    <x v="4"/>
    <s v="教师岗2"/>
    <n v="2"/>
  </r>
  <r>
    <x v="4"/>
    <s v="教师岗3"/>
    <n v="8"/>
  </r>
  <r>
    <x v="5"/>
    <s v="工业设计专任教师岗"/>
    <n v="3"/>
  </r>
  <r>
    <x v="5"/>
    <s v="教师岗"/>
    <n v="3"/>
  </r>
  <r>
    <x v="6"/>
    <s v="教师岗1"/>
    <n v="2"/>
  </r>
  <r>
    <x v="6"/>
    <s v="教师岗2"/>
    <n v="1"/>
  </r>
  <r>
    <x v="6"/>
    <s v="教师岗3"/>
    <n v="1"/>
  </r>
  <r>
    <x v="7"/>
    <s v="教师岗"/>
    <n v="5"/>
  </r>
  <r>
    <x v="8"/>
    <s v="专任教师"/>
    <n v="1"/>
  </r>
  <r>
    <x v="8"/>
    <s v="专任教师"/>
    <n v="3"/>
  </r>
  <r>
    <x v="8"/>
    <s v="专任教师"/>
    <n v="2"/>
  </r>
  <r>
    <x v="8"/>
    <s v="专任教师"/>
    <n v="1"/>
  </r>
  <r>
    <x v="8"/>
    <s v="专任教师"/>
    <n v="1"/>
  </r>
  <r>
    <x v="8"/>
    <s v="专任教师"/>
    <n v="1"/>
  </r>
  <r>
    <x v="8"/>
    <s v="专任教师"/>
    <n v="1"/>
  </r>
  <r>
    <x v="9"/>
    <s v="教师岗"/>
    <n v="4"/>
  </r>
  <r>
    <x v="10"/>
    <s v="教师岗"/>
    <n v="1"/>
  </r>
  <r>
    <x v="11"/>
    <m/>
    <m/>
  </r>
  <r>
    <x v="11"/>
    <m/>
    <m/>
  </r>
  <r>
    <x v="11"/>
    <m/>
    <m/>
  </r>
  <r>
    <x v="11"/>
    <m/>
    <m/>
  </r>
  <r>
    <x v="1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>
  <location ref="F1:G14" firstHeaderRow="1" firstDataRow="1" firstDataCol="1"/>
  <pivotFields count="3">
    <pivotField axis="axisRow" showAll="0">
      <items count="13">
        <item x="7"/>
        <item x="3"/>
        <item x="6"/>
        <item x="0"/>
        <item x="4"/>
        <item x="10"/>
        <item x="2"/>
        <item x="1"/>
        <item x="8"/>
        <item x="5"/>
        <item x="9"/>
        <item x="11"/>
        <item t="default"/>
      </items>
    </pivotField>
    <pivotField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招聘人数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Q5" sqref="Q5"/>
    </sheetView>
  </sheetViews>
  <sheetFormatPr defaultColWidth="9" defaultRowHeight="13.5"/>
  <cols>
    <col min="1" max="1" width="5.625" style="6" customWidth="1"/>
    <col min="2" max="2" width="7.375" style="6" customWidth="1"/>
    <col min="3" max="3" width="7" style="6" customWidth="1"/>
    <col min="4" max="4" width="5.75" style="6" customWidth="1"/>
    <col min="5" max="5" width="7.375" style="6" customWidth="1"/>
    <col min="6" max="6" width="5.875" style="6" customWidth="1"/>
    <col min="7" max="7" width="35.375" style="6" customWidth="1"/>
    <col min="8" max="8" width="8.5" style="6" customWidth="1"/>
    <col min="9" max="9" width="8.125" style="6" customWidth="1"/>
    <col min="10" max="10" width="32.875" style="8" customWidth="1"/>
    <col min="11" max="11" width="11.125" style="8" customWidth="1"/>
    <col min="12" max="16384" width="9" style="6"/>
  </cols>
  <sheetData>
    <row r="1" spans="1:11" ht="43.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7.75" customHeight="1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2"/>
      <c r="G2" s="32"/>
      <c r="H2" s="32"/>
      <c r="I2" s="32"/>
      <c r="J2" s="33"/>
      <c r="K2" s="30" t="s">
        <v>6</v>
      </c>
    </row>
    <row r="3" spans="1:11" ht="27.75" customHeight="1">
      <c r="A3" s="30"/>
      <c r="B3" s="30"/>
      <c r="C3" s="30"/>
      <c r="D3" s="30"/>
      <c r="E3" s="18" t="s">
        <v>7</v>
      </c>
      <c r="F3" s="18" t="s">
        <v>8</v>
      </c>
      <c r="G3" s="18" t="s">
        <v>69</v>
      </c>
      <c r="H3" s="18" t="s">
        <v>9</v>
      </c>
      <c r="I3" s="18" t="s">
        <v>10</v>
      </c>
      <c r="J3" s="18" t="s">
        <v>70</v>
      </c>
      <c r="K3" s="30"/>
    </row>
    <row r="4" spans="1:11" s="9" customFormat="1" ht="58.5" customHeight="1">
      <c r="A4" s="20">
        <v>1</v>
      </c>
      <c r="B4" s="20" t="s">
        <v>14</v>
      </c>
      <c r="C4" s="20" t="s">
        <v>54</v>
      </c>
      <c r="D4" s="20">
        <v>10</v>
      </c>
      <c r="E4" s="20" t="s">
        <v>11</v>
      </c>
      <c r="F4" s="20" t="s">
        <v>12</v>
      </c>
      <c r="G4" s="15" t="s">
        <v>75</v>
      </c>
      <c r="H4" s="20" t="s">
        <v>13</v>
      </c>
      <c r="I4" s="20" t="s">
        <v>13</v>
      </c>
      <c r="J4" s="13" t="s">
        <v>28</v>
      </c>
      <c r="K4" s="13"/>
    </row>
    <row r="5" spans="1:11" s="1" customFormat="1" ht="60" customHeight="1">
      <c r="A5" s="20">
        <v>2</v>
      </c>
      <c r="B5" s="20" t="s">
        <v>16</v>
      </c>
      <c r="C5" s="20" t="s">
        <v>42</v>
      </c>
      <c r="D5" s="20">
        <v>6</v>
      </c>
      <c r="E5" s="20" t="s">
        <v>11</v>
      </c>
      <c r="F5" s="20" t="s">
        <v>12</v>
      </c>
      <c r="G5" s="15" t="s">
        <v>62</v>
      </c>
      <c r="H5" s="20" t="s">
        <v>13</v>
      </c>
      <c r="I5" s="20" t="s">
        <v>13</v>
      </c>
      <c r="J5" s="13" t="s">
        <v>28</v>
      </c>
      <c r="K5" s="13"/>
    </row>
    <row r="6" spans="1:11" s="10" customFormat="1" ht="67.5" customHeight="1">
      <c r="A6" s="17">
        <v>3</v>
      </c>
      <c r="B6" s="21" t="s">
        <v>17</v>
      </c>
      <c r="C6" s="20" t="s">
        <v>76</v>
      </c>
      <c r="D6" s="19">
        <v>3</v>
      </c>
      <c r="E6" s="19" t="s">
        <v>11</v>
      </c>
      <c r="F6" s="19" t="s">
        <v>20</v>
      </c>
      <c r="G6" s="12" t="s">
        <v>91</v>
      </c>
      <c r="H6" s="19" t="s">
        <v>21</v>
      </c>
      <c r="I6" s="19" t="s">
        <v>22</v>
      </c>
      <c r="J6" s="13" t="s">
        <v>58</v>
      </c>
      <c r="K6" s="16"/>
    </row>
    <row r="7" spans="1:11" s="9" customFormat="1" ht="60.75" customHeight="1">
      <c r="A7" s="20">
        <v>4</v>
      </c>
      <c r="B7" s="20" t="s">
        <v>23</v>
      </c>
      <c r="C7" s="20" t="s">
        <v>77</v>
      </c>
      <c r="D7" s="20">
        <v>10</v>
      </c>
      <c r="E7" s="20" t="s">
        <v>11</v>
      </c>
      <c r="F7" s="20" t="s">
        <v>20</v>
      </c>
      <c r="G7" s="15" t="s">
        <v>63</v>
      </c>
      <c r="H7" s="20" t="s">
        <v>13</v>
      </c>
      <c r="I7" s="20" t="s">
        <v>13</v>
      </c>
      <c r="J7" s="13" t="s">
        <v>55</v>
      </c>
      <c r="K7" s="13"/>
    </row>
    <row r="8" spans="1:11" s="10" customFormat="1" ht="92.25" customHeight="1">
      <c r="A8" s="34">
        <v>5</v>
      </c>
      <c r="B8" s="34" t="s">
        <v>24</v>
      </c>
      <c r="C8" s="20" t="s">
        <v>78</v>
      </c>
      <c r="D8" s="19">
        <v>2</v>
      </c>
      <c r="E8" s="19" t="s">
        <v>11</v>
      </c>
      <c r="F8" s="19" t="s">
        <v>18</v>
      </c>
      <c r="G8" s="12" t="s">
        <v>71</v>
      </c>
      <c r="H8" s="19" t="s">
        <v>19</v>
      </c>
      <c r="I8" s="19" t="s">
        <v>19</v>
      </c>
      <c r="J8" s="12" t="s">
        <v>56</v>
      </c>
      <c r="K8" s="18"/>
    </row>
    <row r="9" spans="1:11" s="10" customFormat="1" ht="84.75" customHeight="1">
      <c r="A9" s="34"/>
      <c r="B9" s="34"/>
      <c r="C9" s="20" t="s">
        <v>79</v>
      </c>
      <c r="D9" s="19">
        <v>2</v>
      </c>
      <c r="E9" s="19" t="s">
        <v>11</v>
      </c>
      <c r="F9" s="19" t="s">
        <v>18</v>
      </c>
      <c r="G9" s="12" t="s">
        <v>72</v>
      </c>
      <c r="H9" s="19" t="s">
        <v>19</v>
      </c>
      <c r="I9" s="19" t="s">
        <v>19</v>
      </c>
      <c r="J9" s="12" t="s">
        <v>57</v>
      </c>
      <c r="K9" s="18"/>
    </row>
    <row r="10" spans="1:11" s="10" customFormat="1" ht="68.25" customHeight="1">
      <c r="A10" s="34"/>
      <c r="B10" s="34"/>
      <c r="C10" s="20" t="s">
        <v>80</v>
      </c>
      <c r="D10" s="19">
        <v>8</v>
      </c>
      <c r="E10" s="19" t="s">
        <v>11</v>
      </c>
      <c r="F10" s="19" t="s">
        <v>18</v>
      </c>
      <c r="G10" s="12" t="s">
        <v>73</v>
      </c>
      <c r="H10" s="19" t="s">
        <v>19</v>
      </c>
      <c r="I10" s="19" t="s">
        <v>53</v>
      </c>
      <c r="J10" s="12" t="s">
        <v>59</v>
      </c>
      <c r="K10" s="18"/>
    </row>
    <row r="11" spans="1:11" s="10" customFormat="1" ht="65.25" customHeight="1">
      <c r="A11" s="20">
        <v>6</v>
      </c>
      <c r="B11" s="22" t="s">
        <v>25</v>
      </c>
      <c r="C11" s="20" t="s">
        <v>81</v>
      </c>
      <c r="D11" s="20">
        <v>1</v>
      </c>
      <c r="E11" s="20" t="s">
        <v>11</v>
      </c>
      <c r="F11" s="20" t="s">
        <v>12</v>
      </c>
      <c r="G11" s="12" t="s">
        <v>64</v>
      </c>
      <c r="H11" s="19" t="s">
        <v>26</v>
      </c>
      <c r="I11" s="19" t="s">
        <v>27</v>
      </c>
      <c r="J11" s="13" t="s">
        <v>52</v>
      </c>
      <c r="K11" s="14"/>
    </row>
    <row r="12" spans="1:11" s="9" customFormat="1" ht="74.25" customHeight="1">
      <c r="A12" s="20">
        <v>7</v>
      </c>
      <c r="B12" s="20" t="s">
        <v>29</v>
      </c>
      <c r="C12" s="20" t="s">
        <v>82</v>
      </c>
      <c r="D12" s="20">
        <v>5</v>
      </c>
      <c r="E12" s="20" t="s">
        <v>11</v>
      </c>
      <c r="F12" s="20" t="s">
        <v>20</v>
      </c>
      <c r="G12" s="15" t="s">
        <v>65</v>
      </c>
      <c r="H12" s="20" t="s">
        <v>13</v>
      </c>
      <c r="I12" s="20" t="s">
        <v>13</v>
      </c>
      <c r="J12" s="13" t="s">
        <v>68</v>
      </c>
      <c r="K12" s="13"/>
    </row>
    <row r="13" spans="1:11" s="9" customFormat="1" ht="65.25" customHeight="1">
      <c r="A13" s="34">
        <v>8</v>
      </c>
      <c r="B13" s="34" t="s">
        <v>31</v>
      </c>
      <c r="C13" s="20" t="s">
        <v>83</v>
      </c>
      <c r="D13" s="19">
        <v>1</v>
      </c>
      <c r="E13" s="19" t="s">
        <v>11</v>
      </c>
      <c r="F13" s="19" t="s">
        <v>12</v>
      </c>
      <c r="G13" s="12" t="s">
        <v>66</v>
      </c>
      <c r="H13" s="19" t="s">
        <v>13</v>
      </c>
      <c r="I13" s="19" t="s">
        <v>13</v>
      </c>
      <c r="J13" s="12" t="s">
        <v>60</v>
      </c>
      <c r="K13" s="13"/>
    </row>
    <row r="14" spans="1:11" s="9" customFormat="1" ht="70.5" customHeight="1">
      <c r="A14" s="34"/>
      <c r="B14" s="34"/>
      <c r="C14" s="20" t="s">
        <v>84</v>
      </c>
      <c r="D14" s="19">
        <v>1</v>
      </c>
      <c r="E14" s="19" t="s">
        <v>11</v>
      </c>
      <c r="F14" s="19" t="s">
        <v>12</v>
      </c>
      <c r="G14" s="12" t="s">
        <v>67</v>
      </c>
      <c r="H14" s="19" t="s">
        <v>13</v>
      </c>
      <c r="I14" s="19" t="s">
        <v>13</v>
      </c>
      <c r="J14" s="12" t="s">
        <v>61</v>
      </c>
      <c r="K14" s="13"/>
    </row>
    <row r="15" spans="1:11" s="11" customFormat="1" ht="102.75" customHeight="1">
      <c r="A15" s="23">
        <v>9</v>
      </c>
      <c r="B15" s="23" t="s">
        <v>86</v>
      </c>
      <c r="C15" s="20" t="s">
        <v>85</v>
      </c>
      <c r="D15" s="23">
        <v>4</v>
      </c>
      <c r="E15" s="23" t="s">
        <v>87</v>
      </c>
      <c r="F15" s="23" t="s">
        <v>88</v>
      </c>
      <c r="G15" s="12" t="s">
        <v>74</v>
      </c>
      <c r="H15" s="23" t="s">
        <v>89</v>
      </c>
      <c r="I15" s="23" t="s">
        <v>89</v>
      </c>
      <c r="J15" s="24" t="s">
        <v>90</v>
      </c>
      <c r="K15" s="25"/>
    </row>
    <row r="16" spans="1:11" s="7" customFormat="1" ht="37.5" customHeight="1">
      <c r="A16" s="31" t="s">
        <v>33</v>
      </c>
      <c r="B16" s="32"/>
      <c r="C16" s="33"/>
      <c r="D16" s="18">
        <f>SUM(D4:D15)</f>
        <v>53</v>
      </c>
      <c r="E16" s="26"/>
      <c r="F16" s="27"/>
      <c r="G16" s="27"/>
      <c r="H16" s="27"/>
      <c r="I16" s="27"/>
      <c r="J16" s="27"/>
      <c r="K16" s="28"/>
    </row>
  </sheetData>
  <mergeCells count="13">
    <mergeCell ref="E16:K16"/>
    <mergeCell ref="A1:K1"/>
    <mergeCell ref="A2:A3"/>
    <mergeCell ref="B2:B3"/>
    <mergeCell ref="C2:C3"/>
    <mergeCell ref="D2:D3"/>
    <mergeCell ref="K2:K3"/>
    <mergeCell ref="A16:C16"/>
    <mergeCell ref="E2:J2"/>
    <mergeCell ref="A13:A14"/>
    <mergeCell ref="B8:B10"/>
    <mergeCell ref="A8:A10"/>
    <mergeCell ref="B13:B14"/>
  </mergeCells>
  <phoneticPr fontId="3" type="noConversion"/>
  <printOptions horizontalCentered="1"/>
  <pageMargins left="0.35433070866141736" right="0.39370078740157483" top="0.27" bottom="0.5" header="0.2" footer="0.17"/>
  <pageSetup paperSize="8" fitToHeight="0" orientation="portrait" horizontalDpi="200" verticalDpi="300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L27" sqref="L27"/>
    </sheetView>
  </sheetViews>
  <sheetFormatPr defaultRowHeight="13.5"/>
  <cols>
    <col min="6" max="6" width="19.25" bestFit="1" customWidth="1"/>
    <col min="7" max="7" width="17.625" bestFit="1" customWidth="1"/>
    <col min="9" max="9" width="16.875" customWidth="1"/>
    <col min="10" max="10" width="16.25" bestFit="1" customWidth="1"/>
    <col min="15" max="15" width="19.25" bestFit="1" customWidth="1"/>
  </cols>
  <sheetData>
    <row r="1" spans="1:17">
      <c r="A1" t="s">
        <v>2</v>
      </c>
      <c r="B1" t="s">
        <v>3</v>
      </c>
      <c r="C1" t="s">
        <v>4</v>
      </c>
      <c r="F1" s="2" t="s">
        <v>48</v>
      </c>
      <c r="G1" t="s">
        <v>49</v>
      </c>
      <c r="I1" t="s">
        <v>48</v>
      </c>
      <c r="J1" t="s">
        <v>49</v>
      </c>
      <c r="O1" t="s">
        <v>14</v>
      </c>
      <c r="P1" t="s">
        <v>15</v>
      </c>
      <c r="Q1">
        <v>10</v>
      </c>
    </row>
    <row r="2" spans="1:17">
      <c r="A2" t="s">
        <v>14</v>
      </c>
      <c r="B2" t="s">
        <v>15</v>
      </c>
      <c r="C2">
        <v>10</v>
      </c>
      <c r="F2" s="3" t="s">
        <v>45</v>
      </c>
      <c r="G2" s="4">
        <v>5</v>
      </c>
      <c r="I2" t="s">
        <v>45</v>
      </c>
      <c r="J2">
        <v>5</v>
      </c>
      <c r="K2">
        <f>VLOOKUP(I2,$O:$Q,3,)</f>
        <v>5</v>
      </c>
      <c r="L2">
        <f>+J2-K2</f>
        <v>0</v>
      </c>
      <c r="O2" t="s">
        <v>16</v>
      </c>
      <c r="P2" t="s">
        <v>15</v>
      </c>
      <c r="Q2">
        <v>6</v>
      </c>
    </row>
    <row r="3" spans="1:17">
      <c r="A3" t="s">
        <v>16</v>
      </c>
      <c r="B3" t="s">
        <v>15</v>
      </c>
      <c r="C3">
        <v>6</v>
      </c>
      <c r="F3" s="3" t="s">
        <v>39</v>
      </c>
      <c r="G3" s="4">
        <v>10</v>
      </c>
      <c r="I3" t="s">
        <v>39</v>
      </c>
      <c r="J3">
        <v>10</v>
      </c>
      <c r="K3">
        <f t="shared" ref="K3:K14" si="0">VLOOKUP(I3,$O:$Q,3,)</f>
        <v>10</v>
      </c>
      <c r="L3">
        <f t="shared" ref="L3:L14" si="1">+J3-K3</f>
        <v>0</v>
      </c>
      <c r="O3" t="s">
        <v>34</v>
      </c>
      <c r="P3" t="s">
        <v>15</v>
      </c>
      <c r="Q3">
        <v>5</v>
      </c>
    </row>
    <row r="4" spans="1:17">
      <c r="A4" t="s">
        <v>34</v>
      </c>
      <c r="B4" t="s">
        <v>35</v>
      </c>
      <c r="C4">
        <v>2</v>
      </c>
      <c r="F4" s="3" t="s">
        <v>25</v>
      </c>
      <c r="G4" s="4">
        <v>4</v>
      </c>
      <c r="I4" t="s">
        <v>25</v>
      </c>
      <c r="J4">
        <v>4</v>
      </c>
      <c r="K4">
        <f t="shared" si="0"/>
        <v>4</v>
      </c>
      <c r="L4">
        <f t="shared" si="1"/>
        <v>0</v>
      </c>
      <c r="O4" t="s">
        <v>39</v>
      </c>
      <c r="P4" t="s">
        <v>15</v>
      </c>
      <c r="Q4">
        <v>10</v>
      </c>
    </row>
    <row r="5" spans="1:17">
      <c r="A5" t="s">
        <v>34</v>
      </c>
      <c r="B5" t="s">
        <v>36</v>
      </c>
      <c r="C5">
        <v>1</v>
      </c>
      <c r="F5" s="3" t="s">
        <v>14</v>
      </c>
      <c r="G5" s="4">
        <v>10</v>
      </c>
      <c r="I5" t="s">
        <v>14</v>
      </c>
      <c r="J5">
        <v>10</v>
      </c>
      <c r="K5">
        <f t="shared" si="0"/>
        <v>10</v>
      </c>
      <c r="L5">
        <f t="shared" si="1"/>
        <v>0</v>
      </c>
      <c r="O5" t="s">
        <v>40</v>
      </c>
      <c r="P5" t="s">
        <v>15</v>
      </c>
      <c r="Q5">
        <v>12</v>
      </c>
    </row>
    <row r="6" spans="1:17">
      <c r="A6" t="s">
        <v>34</v>
      </c>
      <c r="B6" t="s">
        <v>37</v>
      </c>
      <c r="C6">
        <v>1</v>
      </c>
      <c r="F6" s="3" t="s">
        <v>40</v>
      </c>
      <c r="G6" s="4">
        <v>12</v>
      </c>
      <c r="I6" t="s">
        <v>40</v>
      </c>
      <c r="J6">
        <v>12</v>
      </c>
      <c r="K6">
        <f t="shared" si="0"/>
        <v>12</v>
      </c>
      <c r="L6" s="5">
        <f t="shared" si="1"/>
        <v>0</v>
      </c>
      <c r="O6" t="s">
        <v>30</v>
      </c>
      <c r="P6" t="s">
        <v>15</v>
      </c>
      <c r="Q6">
        <v>6</v>
      </c>
    </row>
    <row r="7" spans="1:17">
      <c r="A7" t="s">
        <v>34</v>
      </c>
      <c r="B7" t="s">
        <v>38</v>
      </c>
      <c r="C7">
        <v>1</v>
      </c>
      <c r="F7" s="3" t="s">
        <v>47</v>
      </c>
      <c r="G7" s="4">
        <v>1</v>
      </c>
      <c r="I7" t="s">
        <v>47</v>
      </c>
      <c r="J7">
        <v>1</v>
      </c>
      <c r="K7">
        <f t="shared" si="0"/>
        <v>1</v>
      </c>
      <c r="L7">
        <f t="shared" si="1"/>
        <v>0</v>
      </c>
      <c r="O7" t="s">
        <v>25</v>
      </c>
      <c r="P7" t="s">
        <v>15</v>
      </c>
      <c r="Q7">
        <v>4</v>
      </c>
    </row>
    <row r="8" spans="1:17">
      <c r="A8" t="s">
        <v>39</v>
      </c>
      <c r="B8" t="s">
        <v>15</v>
      </c>
      <c r="C8">
        <v>10</v>
      </c>
      <c r="F8" s="3" t="s">
        <v>34</v>
      </c>
      <c r="G8" s="4">
        <v>5</v>
      </c>
      <c r="I8" t="s">
        <v>34</v>
      </c>
      <c r="J8">
        <v>5</v>
      </c>
      <c r="K8">
        <f t="shared" si="0"/>
        <v>5</v>
      </c>
      <c r="L8">
        <f t="shared" si="1"/>
        <v>0</v>
      </c>
      <c r="O8" t="s">
        <v>45</v>
      </c>
      <c r="P8" t="s">
        <v>15</v>
      </c>
      <c r="Q8">
        <v>5</v>
      </c>
    </row>
    <row r="9" spans="1:17">
      <c r="A9" t="s">
        <v>40</v>
      </c>
      <c r="B9" t="s">
        <v>41</v>
      </c>
      <c r="C9">
        <v>2</v>
      </c>
      <c r="F9" s="3" t="s">
        <v>16</v>
      </c>
      <c r="G9" s="4">
        <v>6</v>
      </c>
      <c r="I9" t="s">
        <v>16</v>
      </c>
      <c r="J9">
        <v>6</v>
      </c>
      <c r="K9">
        <f t="shared" si="0"/>
        <v>6</v>
      </c>
      <c r="L9">
        <f t="shared" si="1"/>
        <v>0</v>
      </c>
      <c r="O9" t="s">
        <v>31</v>
      </c>
      <c r="P9" t="s">
        <v>15</v>
      </c>
      <c r="Q9">
        <v>10</v>
      </c>
    </row>
    <row r="10" spans="1:17">
      <c r="A10" t="s">
        <v>40</v>
      </c>
      <c r="B10" t="s">
        <v>42</v>
      </c>
      <c r="C10">
        <v>2</v>
      </c>
      <c r="F10" s="3" t="s">
        <v>31</v>
      </c>
      <c r="G10" s="4">
        <v>10</v>
      </c>
      <c r="I10" t="s">
        <v>31</v>
      </c>
      <c r="J10">
        <v>10</v>
      </c>
      <c r="K10">
        <f t="shared" si="0"/>
        <v>10</v>
      </c>
      <c r="L10">
        <f t="shared" si="1"/>
        <v>0</v>
      </c>
      <c r="O10" t="s">
        <v>46</v>
      </c>
      <c r="P10" t="s">
        <v>15</v>
      </c>
      <c r="Q10">
        <v>4</v>
      </c>
    </row>
    <row r="11" spans="1:17">
      <c r="A11" t="s">
        <v>40</v>
      </c>
      <c r="B11" t="s">
        <v>43</v>
      </c>
      <c r="C11">
        <v>8</v>
      </c>
      <c r="F11" s="3" t="s">
        <v>30</v>
      </c>
      <c r="G11" s="4">
        <v>6</v>
      </c>
      <c r="I11" t="s">
        <v>30</v>
      </c>
      <c r="J11">
        <v>6</v>
      </c>
      <c r="K11">
        <f t="shared" si="0"/>
        <v>6</v>
      </c>
      <c r="L11">
        <f t="shared" si="1"/>
        <v>0</v>
      </c>
      <c r="O11" t="s">
        <v>47</v>
      </c>
      <c r="P11" t="s">
        <v>15</v>
      </c>
      <c r="Q11">
        <v>1</v>
      </c>
    </row>
    <row r="12" spans="1:17">
      <c r="A12" t="s">
        <v>30</v>
      </c>
      <c r="B12" t="s">
        <v>44</v>
      </c>
      <c r="C12">
        <v>3</v>
      </c>
      <c r="F12" s="3" t="s">
        <v>46</v>
      </c>
      <c r="G12" s="4">
        <v>4</v>
      </c>
      <c r="I12" t="s">
        <v>46</v>
      </c>
      <c r="J12">
        <v>4</v>
      </c>
      <c r="K12">
        <f t="shared" si="0"/>
        <v>4</v>
      </c>
      <c r="L12">
        <f t="shared" si="1"/>
        <v>0</v>
      </c>
    </row>
    <row r="13" spans="1:17">
      <c r="A13" t="s">
        <v>30</v>
      </c>
      <c r="B13" t="s">
        <v>15</v>
      </c>
      <c r="C13">
        <v>3</v>
      </c>
      <c r="F13" s="3" t="s">
        <v>51</v>
      </c>
      <c r="G13" s="4"/>
      <c r="I13" t="s">
        <v>51</v>
      </c>
      <c r="K13" t="e">
        <f t="shared" si="0"/>
        <v>#N/A</v>
      </c>
      <c r="L13" t="e">
        <f t="shared" si="1"/>
        <v>#N/A</v>
      </c>
    </row>
    <row r="14" spans="1:17">
      <c r="A14" t="s">
        <v>25</v>
      </c>
      <c r="B14" t="s">
        <v>41</v>
      </c>
      <c r="C14">
        <v>2</v>
      </c>
      <c r="F14" s="3" t="s">
        <v>50</v>
      </c>
      <c r="G14" s="4">
        <v>73</v>
      </c>
      <c r="I14" t="s">
        <v>50</v>
      </c>
      <c r="J14">
        <v>73</v>
      </c>
      <c r="K14" t="e">
        <f t="shared" si="0"/>
        <v>#N/A</v>
      </c>
      <c r="L14" t="e">
        <f t="shared" si="1"/>
        <v>#N/A</v>
      </c>
    </row>
    <row r="15" spans="1:17">
      <c r="A15" t="s">
        <v>25</v>
      </c>
      <c r="B15" t="s">
        <v>42</v>
      </c>
      <c r="C15">
        <v>1</v>
      </c>
    </row>
    <row r="16" spans="1:17">
      <c r="A16" t="s">
        <v>25</v>
      </c>
      <c r="B16" t="s">
        <v>43</v>
      </c>
      <c r="C16">
        <v>1</v>
      </c>
    </row>
    <row r="17" spans="1:3">
      <c r="A17" t="s">
        <v>45</v>
      </c>
      <c r="B17" t="s">
        <v>15</v>
      </c>
      <c r="C17">
        <v>5</v>
      </c>
    </row>
    <row r="18" spans="1:3">
      <c r="A18" t="s">
        <v>31</v>
      </c>
      <c r="B18" t="s">
        <v>32</v>
      </c>
      <c r="C18">
        <v>1</v>
      </c>
    </row>
    <row r="19" spans="1:3">
      <c r="A19" t="s">
        <v>31</v>
      </c>
      <c r="B19" t="s">
        <v>32</v>
      </c>
      <c r="C19">
        <v>3</v>
      </c>
    </row>
    <row r="20" spans="1:3">
      <c r="A20" t="s">
        <v>31</v>
      </c>
      <c r="B20" t="s">
        <v>32</v>
      </c>
      <c r="C20">
        <v>2</v>
      </c>
    </row>
    <row r="21" spans="1:3">
      <c r="A21" t="s">
        <v>31</v>
      </c>
      <c r="B21" t="s">
        <v>32</v>
      </c>
      <c r="C21">
        <v>1</v>
      </c>
    </row>
    <row r="22" spans="1:3">
      <c r="A22" t="s">
        <v>31</v>
      </c>
      <c r="B22" t="s">
        <v>32</v>
      </c>
      <c r="C22">
        <v>1</v>
      </c>
    </row>
    <row r="23" spans="1:3">
      <c r="A23" t="s">
        <v>31</v>
      </c>
      <c r="B23" t="s">
        <v>32</v>
      </c>
      <c r="C23">
        <v>1</v>
      </c>
    </row>
    <row r="24" spans="1:3">
      <c r="A24" t="s">
        <v>31</v>
      </c>
      <c r="B24" t="s">
        <v>32</v>
      </c>
      <c r="C24">
        <v>1</v>
      </c>
    </row>
    <row r="25" spans="1:3">
      <c r="A25" t="s">
        <v>46</v>
      </c>
      <c r="B25" t="s">
        <v>15</v>
      </c>
      <c r="C25">
        <v>4</v>
      </c>
    </row>
    <row r="26" spans="1:3">
      <c r="A26" t="s">
        <v>47</v>
      </c>
      <c r="B26" t="s">
        <v>15</v>
      </c>
      <c r="C26">
        <v>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岗位表 </vt:lpstr>
      <vt:lpstr>Sheet1</vt:lpstr>
      <vt:lpstr>'岗位表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刘再起</cp:lastModifiedBy>
  <cp:lastPrinted>2021-05-12T03:15:07Z</cp:lastPrinted>
  <dcterms:created xsi:type="dcterms:W3CDTF">2006-09-13T11:21:00Z</dcterms:created>
  <dcterms:modified xsi:type="dcterms:W3CDTF">2021-05-12T08:13:26Z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AEC46E6082A54D4891EF3AE1E53E9034</vt:lpwstr>
  </property>
</Properties>
</file>